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0730" windowHeight="10545" activeTab="2"/>
  </bookViews>
  <sheets>
    <sheet name="Cover Sheet" sheetId="3" r:id="rId1"/>
    <sheet name="Notes" sheetId="6" r:id="rId2"/>
    <sheet name="Tables, Desking and Cupboards" sheetId="1" r:id="rId3"/>
    <sheet name="Seating" sheetId="4" r:id="rId4"/>
    <sheet name="Fabric Screening Systems" sheetId="2" r:id="rId5"/>
    <sheet name="Assembly and Delivery" sheetId="5" r:id="rId6"/>
    <sheet name="Sheet1" sheetId="7" state="hidden" r:id="rId7"/>
  </sheets>
  <calcPr calcId="145621"/>
</workbook>
</file>

<file path=xl/calcChain.xml><?xml version="1.0" encoding="utf-8"?>
<calcChain xmlns="http://schemas.openxmlformats.org/spreadsheetml/2006/main">
  <c r="E9" i="2" l="1"/>
  <c r="E8" i="1"/>
  <c r="B10" i="5"/>
  <c r="B11" i="5" s="1"/>
  <c r="E8" i="2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30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B12" i="5" l="1"/>
  <c r="E10" i="2"/>
  <c r="E11" i="2" s="1"/>
  <c r="E12" i="2" s="1"/>
  <c r="E25" i="4"/>
  <c r="E26" i="4" s="1"/>
  <c r="E27" i="4" s="1"/>
  <c r="E31" i="1" l="1"/>
  <c r="E32" i="1" l="1"/>
</calcChain>
</file>

<file path=xl/sharedStrings.xml><?xml version="1.0" encoding="utf-8"?>
<sst xmlns="http://schemas.openxmlformats.org/spreadsheetml/2006/main" count="157" uniqueCount="107">
  <si>
    <t>GrandTotal</t>
  </si>
  <si>
    <t>Vat</t>
  </si>
  <si>
    <t>Sub Total (Excl. Vat)</t>
  </si>
  <si>
    <t>Code</t>
  </si>
  <si>
    <t>Description</t>
  </si>
  <si>
    <t>Net Total (Excl. Vat)</t>
  </si>
  <si>
    <t>Unit Price (Excl. Vat)</t>
  </si>
  <si>
    <t xml:space="preserve">Quantity </t>
  </si>
  <si>
    <t>BIDDER NAME</t>
  </si>
  <si>
    <t>TENDER NAME</t>
  </si>
  <si>
    <t>TENDER NUMBER</t>
  </si>
  <si>
    <t>PRICING SUBMISSION</t>
  </si>
  <si>
    <t>SARS TENDER NUMBER</t>
  </si>
  <si>
    <t>RFP 50/2015</t>
  </si>
  <si>
    <t xml:space="preserve">Small Meeting table </t>
  </si>
  <si>
    <t xml:space="preserve">6 seater oval boardroom table </t>
  </si>
  <si>
    <t xml:space="preserve">8 seater oval boardroom table </t>
  </si>
  <si>
    <t xml:space="preserve">10 seater oval boardroom table </t>
  </si>
  <si>
    <t>900 printer table - veneer</t>
  </si>
  <si>
    <t>1200 printer table - standard</t>
  </si>
  <si>
    <t>Consulting table - veneer</t>
  </si>
  <si>
    <t xml:space="preserve">PC trolley </t>
  </si>
  <si>
    <t xml:space="preserve">Pivot Stacking Table </t>
  </si>
  <si>
    <t xml:space="preserve">Multi Use Table </t>
  </si>
  <si>
    <t xml:space="preserve">Pause area table </t>
  </si>
  <si>
    <t>Clerical Workstation (including pedestal)</t>
  </si>
  <si>
    <t>PA Workstation (including pedestal)</t>
  </si>
  <si>
    <t>Managerial workstation (including pedestal)</t>
  </si>
  <si>
    <t>Oversized Workstation (including pedestal)</t>
  </si>
  <si>
    <t>Clerical cupboard - Standard</t>
  </si>
  <si>
    <t>Clerical cupboard - Veneer</t>
  </si>
  <si>
    <t xml:space="preserve">Two drawer top retrieval desk unit </t>
  </si>
  <si>
    <t>Pigeon hole units - 32 compartment</t>
  </si>
  <si>
    <t>Pedestal - Veneer</t>
  </si>
  <si>
    <t xml:space="preserve">2 door key less (electronic) combination locker </t>
  </si>
  <si>
    <t xml:space="preserve">Steel shelving racks </t>
  </si>
  <si>
    <t>TABLE -01-M-2/4</t>
  </si>
  <si>
    <t>TABLE-10-B-6</t>
  </si>
  <si>
    <t>TABLE-12-B-8</t>
  </si>
  <si>
    <t>TABLE-13-B-10</t>
  </si>
  <si>
    <t>TABLE -20-P-900-2</t>
  </si>
  <si>
    <t>TABLE -21-P-1200-1</t>
  </si>
  <si>
    <t>TABLE-25-CN-1600</t>
  </si>
  <si>
    <t>TABLE-26-CN</t>
  </si>
  <si>
    <t>TABLE-31-MU-2</t>
  </si>
  <si>
    <t>TABLE-32-MU-2</t>
  </si>
  <si>
    <t>TABLE-36-PA-S/S</t>
  </si>
  <si>
    <t>WS-01-600-600-L/R</t>
  </si>
  <si>
    <t>WS-02-600-900-L/R</t>
  </si>
  <si>
    <t>WS-08-MNG-900-2-L/R</t>
  </si>
  <si>
    <t>WS-14-SL-2200-1300-L/R</t>
  </si>
  <si>
    <t>FC-01</t>
  </si>
  <si>
    <t>FC-03</t>
  </si>
  <si>
    <t>FC-08-2</t>
  </si>
  <si>
    <t>FC-15</t>
  </si>
  <si>
    <t>FC-24-CN</t>
  </si>
  <si>
    <t>LOCKER-51-S-2-EL</t>
  </si>
  <si>
    <t>RACK-01-913-6</t>
  </si>
  <si>
    <t>Notes:</t>
  </si>
  <si>
    <t>3. All prices provided by the Supplier must EXCLUDE VAT.  The formulae in the tables will add VAT at 14% and where volumes are provided</t>
  </si>
  <si>
    <t>    the spreadsheet will calculate the total price (including VAT ) for the volume indicated.   The Supplier must check the total price and</t>
  </si>
  <si>
    <t>    confirm that the calculations are correct. </t>
  </si>
  <si>
    <t>5. The Supplier must enter the Supplier's name in the Green cell in the Cover Sheet.</t>
  </si>
  <si>
    <t xml:space="preserve">Mid back chair </t>
  </si>
  <si>
    <t xml:space="preserve">High back chair </t>
  </si>
  <si>
    <t>Pause area chair</t>
  </si>
  <si>
    <t>Sleigh base chair - BO</t>
  </si>
  <si>
    <t>Sleigh base chair - Visitor</t>
  </si>
  <si>
    <t xml:space="preserve">Security mid back chair </t>
  </si>
  <si>
    <t>3 seater remkor public seating bench</t>
  </si>
  <si>
    <t>CHAIR-01-M-4</t>
  </si>
  <si>
    <t>CHAIR-01-M-5</t>
  </si>
  <si>
    <t>CHAIR-01-M-6</t>
  </si>
  <si>
    <t>CHAIR-01-M-7</t>
  </si>
  <si>
    <t>CHAIR-01-M-8</t>
  </si>
  <si>
    <t>CHAIR-01-M-9</t>
  </si>
  <si>
    <t>CHAIR-02-H-6</t>
  </si>
  <si>
    <t>CHAIR-02-H-8</t>
  </si>
  <si>
    <t>CHAIR-12-PA</t>
  </si>
  <si>
    <t>CHAIR-07-TPS-S-1</t>
  </si>
  <si>
    <t>CHAIR-07-TPS-S-2</t>
  </si>
  <si>
    <t>CHAIR-07-TPS-S-3</t>
  </si>
  <si>
    <t>CHAIR-05-S-4</t>
  </si>
  <si>
    <t>CHAIR-05-S-5</t>
  </si>
  <si>
    <t>CHAIR-05-S-7</t>
  </si>
  <si>
    <t>CHAIR-08-SEC</t>
  </si>
  <si>
    <t>CHAIR-30-PB-3</t>
  </si>
  <si>
    <t xml:space="preserve">1200 screen partitioning </t>
  </si>
  <si>
    <t>SCREEN-03-1200-X</t>
  </si>
  <si>
    <t xml:space="preserve">600 screen partitioning </t>
  </si>
  <si>
    <t>SCREEN-01-600-X</t>
  </si>
  <si>
    <t>Supply, Delivery and Installation of Office Furniture for the George Office</t>
  </si>
  <si>
    <t>Assembly(Tables, Desking, Cupboards and Fabric Screening Systems)</t>
  </si>
  <si>
    <t>Delivery</t>
  </si>
  <si>
    <t>2. The Supplier must not make any changes to the spreadsheet other than by filling in the Yellow cells.</t>
  </si>
  <si>
    <t>4. The prices must be given in South African Rand and must be fixed during the term specified.</t>
  </si>
  <si>
    <t>Pricing for Office Furniture - Sheet 1 (Tables, Desking &amp; Cupboards)</t>
  </si>
  <si>
    <t>Pricing for Office Furniture - Sheet 2 (Seating)</t>
  </si>
  <si>
    <t>Pricing for Office Furniture - Sheet 3 (Screening)</t>
  </si>
  <si>
    <t>Pricing for Office Furniture - Sheet 4 (Assembly &amp; Delivery)</t>
  </si>
  <si>
    <t>6. Bidder must take note of the following pricing sheets:</t>
  </si>
  <si>
    <t>6.1 Sheet 1: Tables, Desking &amp; Cupboards</t>
  </si>
  <si>
    <t>6.2 Sheet 2: Seating</t>
  </si>
  <si>
    <t>6.3 Sheet 3: Screening/Partions</t>
  </si>
  <si>
    <t>6.4 Sheet 4: Assembly and Delivery Costs</t>
  </si>
  <si>
    <t>1. The Supplier must complete ALL Yellow cells in full for all sheets provided, refer to note 6 below for details.</t>
  </si>
  <si>
    <t>7. Bidders are to provide total cost for Assembly and Delivery costs;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</si>
</sst>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164" fontId="1" fillId="0" borderId="1" xfId="0" applyNumberFormat="1" applyFont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4" xfId="0" applyFont="1" applyBorder="1"/>
    <xf numFmtId="0" fontId="6" fillId="0" borderId="16" xfId="0" applyFont="1" applyBorder="1"/>
    <xf numFmtId="0" fontId="6" fillId="0" borderId="19" xfId="0" applyFont="1" applyBorder="1"/>
    <xf numFmtId="0" fontId="2" fillId="0" borderId="11" xfId="0" applyFont="1" applyBorder="1" applyAlignment="1">
      <alignment horizontal="center"/>
    </xf>
    <xf numFmtId="0" fontId="6" fillId="0" borderId="33" xfId="0" applyFont="1" applyBorder="1"/>
    <xf numFmtId="0" fontId="6" fillId="0" borderId="34" xfId="0" applyFont="1" applyBorder="1"/>
    <xf numFmtId="0" fontId="6" fillId="0" borderId="35" xfId="0" applyFont="1" applyBorder="1"/>
    <xf numFmtId="0" fontId="7" fillId="0" borderId="0" xfId="0" applyFont="1" applyBorder="1"/>
    <xf numFmtId="0" fontId="4" fillId="0" borderId="0" xfId="0" applyFont="1" applyProtection="1"/>
    <xf numFmtId="0" fontId="8" fillId="0" borderId="0" xfId="0" applyFont="1" applyProtection="1"/>
    <xf numFmtId="0" fontId="4" fillId="0" borderId="9" xfId="0" applyFont="1" applyBorder="1" applyProtection="1"/>
    <xf numFmtId="0" fontId="4" fillId="0" borderId="8" xfId="0" applyFont="1" applyBorder="1" applyProtection="1"/>
    <xf numFmtId="0" fontId="4" fillId="0" borderId="7" xfId="0" applyFont="1" applyBorder="1" applyProtection="1"/>
    <xf numFmtId="0" fontId="4" fillId="0" borderId="6" xfId="0" applyFont="1" applyBorder="1" applyProtection="1"/>
    <xf numFmtId="0" fontId="4" fillId="0" borderId="5" xfId="0" applyFont="1" applyBorder="1" applyProtection="1"/>
    <xf numFmtId="0" fontId="4" fillId="0" borderId="0" xfId="0" applyFont="1" applyBorder="1" applyProtection="1"/>
    <xf numFmtId="0" fontId="8" fillId="0" borderId="0" xfId="0" applyFont="1" applyBorder="1" applyProtection="1"/>
    <xf numFmtId="0" fontId="10" fillId="0" borderId="1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left"/>
    </xf>
    <xf numFmtId="0" fontId="8" fillId="0" borderId="6" xfId="0" applyFont="1" applyBorder="1" applyProtection="1"/>
    <xf numFmtId="0" fontId="8" fillId="0" borderId="5" xfId="0" applyFont="1" applyBorder="1" applyProtection="1"/>
    <xf numFmtId="0" fontId="8" fillId="0" borderId="0" xfId="0" applyFont="1" applyBorder="1" applyAlignment="1" applyProtection="1">
      <alignment vertical="top"/>
    </xf>
    <xf numFmtId="0" fontId="10" fillId="0" borderId="1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left"/>
    </xf>
    <xf numFmtId="0" fontId="10" fillId="6" borderId="2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4" fillId="0" borderId="4" xfId="0" applyFont="1" applyBorder="1" applyProtection="1"/>
    <xf numFmtId="0" fontId="4" fillId="0" borderId="3" xfId="0" applyFont="1" applyBorder="1" applyProtection="1"/>
    <xf numFmtId="0" fontId="4" fillId="0" borderId="2" xfId="0" applyFont="1" applyBorder="1" applyProtection="1"/>
    <xf numFmtId="0" fontId="0" fillId="0" borderId="0" xfId="0" applyFont="1"/>
    <xf numFmtId="0" fontId="0" fillId="0" borderId="0" xfId="0" applyFont="1" applyBorder="1"/>
    <xf numFmtId="0" fontId="13" fillId="0" borderId="0" xfId="0" applyFont="1" applyBorder="1" applyAlignment="1">
      <alignment vertical="center"/>
    </xf>
    <xf numFmtId="0" fontId="9" fillId="0" borderId="0" xfId="0" applyFont="1" applyBorder="1" applyAlignment="1" applyProtection="1">
      <alignment horizontal="center"/>
    </xf>
    <xf numFmtId="0" fontId="0" fillId="0" borderId="2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5" borderId="24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/>
    </xf>
    <xf numFmtId="0" fontId="14" fillId="5" borderId="25" xfId="0" applyFont="1" applyFill="1" applyBorder="1" applyAlignment="1">
      <alignment vertical="center"/>
    </xf>
    <xf numFmtId="0" fontId="7" fillId="0" borderId="21" xfId="0" applyFont="1" applyBorder="1"/>
    <xf numFmtId="0" fontId="7" fillId="0" borderId="22" xfId="0" applyFont="1" applyBorder="1"/>
    <xf numFmtId="0" fontId="7" fillId="0" borderId="23" xfId="0" applyFont="1" applyBorder="1"/>
    <xf numFmtId="0" fontId="0" fillId="0" borderId="26" xfId="0" applyFont="1" applyBorder="1"/>
    <xf numFmtId="0" fontId="0" fillId="0" borderId="27" xfId="0" applyFont="1" applyBorder="1"/>
    <xf numFmtId="0" fontId="0" fillId="0" borderId="28" xfId="0" applyFont="1" applyBorder="1"/>
    <xf numFmtId="0" fontId="0" fillId="0" borderId="24" xfId="0" applyFont="1" applyBorder="1"/>
    <xf numFmtId="0" fontId="0" fillId="0" borderId="0" xfId="0" applyFont="1" applyBorder="1"/>
    <xf numFmtId="0" fontId="0" fillId="0" borderId="25" xfId="0" applyFont="1" applyBorder="1"/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2" fillId="0" borderId="33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34" xfId="0" applyFont="1" applyBorder="1" applyAlignment="1">
      <alignment horizontal="left" wrapText="1"/>
    </xf>
    <xf numFmtId="0" fontId="2" fillId="2" borderId="35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164" fontId="2" fillId="0" borderId="1" xfId="0" applyNumberFormat="1" applyFont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3"/>
  <sheetViews>
    <sheetView topLeftCell="A10" workbookViewId="0">
      <selection activeCell="C29" sqref="C29"/>
    </sheetView>
  </sheetViews>
  <sheetFormatPr defaultColWidth="8.85546875" defaultRowHeight="15.75" x14ac:dyDescent="0.25"/>
  <cols>
    <col min="1" max="2" width="1.28515625" style="27" customWidth="1"/>
    <col min="3" max="3" width="46.42578125" style="27" bestFit="1" customWidth="1"/>
    <col min="4" max="4" width="61.28515625" style="27" customWidth="1"/>
    <col min="5" max="7" width="1.28515625" style="27" customWidth="1"/>
    <col min="8" max="256" width="8.85546875" style="27"/>
    <col min="257" max="258" width="1.28515625" style="27" customWidth="1"/>
    <col min="259" max="259" width="46.42578125" style="27" bestFit="1" customWidth="1"/>
    <col min="260" max="260" width="61.28515625" style="27" customWidth="1"/>
    <col min="261" max="263" width="1.28515625" style="27" customWidth="1"/>
    <col min="264" max="512" width="8.85546875" style="27"/>
    <col min="513" max="514" width="1.28515625" style="27" customWidth="1"/>
    <col min="515" max="515" width="46.42578125" style="27" bestFit="1" customWidth="1"/>
    <col min="516" max="516" width="61.28515625" style="27" customWidth="1"/>
    <col min="517" max="519" width="1.28515625" style="27" customWidth="1"/>
    <col min="520" max="768" width="8.85546875" style="27"/>
    <col min="769" max="770" width="1.28515625" style="27" customWidth="1"/>
    <col min="771" max="771" width="46.42578125" style="27" bestFit="1" customWidth="1"/>
    <col min="772" max="772" width="61.28515625" style="27" customWidth="1"/>
    <col min="773" max="775" width="1.28515625" style="27" customWidth="1"/>
    <col min="776" max="1024" width="8.85546875" style="27"/>
    <col min="1025" max="1026" width="1.28515625" style="27" customWidth="1"/>
    <col min="1027" max="1027" width="46.42578125" style="27" bestFit="1" customWidth="1"/>
    <col min="1028" max="1028" width="61.28515625" style="27" customWidth="1"/>
    <col min="1029" max="1031" width="1.28515625" style="27" customWidth="1"/>
    <col min="1032" max="1280" width="8.85546875" style="27"/>
    <col min="1281" max="1282" width="1.28515625" style="27" customWidth="1"/>
    <col min="1283" max="1283" width="46.42578125" style="27" bestFit="1" customWidth="1"/>
    <col min="1284" max="1284" width="61.28515625" style="27" customWidth="1"/>
    <col min="1285" max="1287" width="1.28515625" style="27" customWidth="1"/>
    <col min="1288" max="1536" width="8.85546875" style="27"/>
    <col min="1537" max="1538" width="1.28515625" style="27" customWidth="1"/>
    <col min="1539" max="1539" width="46.42578125" style="27" bestFit="1" customWidth="1"/>
    <col min="1540" max="1540" width="61.28515625" style="27" customWidth="1"/>
    <col min="1541" max="1543" width="1.28515625" style="27" customWidth="1"/>
    <col min="1544" max="1792" width="8.85546875" style="27"/>
    <col min="1793" max="1794" width="1.28515625" style="27" customWidth="1"/>
    <col min="1795" max="1795" width="46.42578125" style="27" bestFit="1" customWidth="1"/>
    <col min="1796" max="1796" width="61.28515625" style="27" customWidth="1"/>
    <col min="1797" max="1799" width="1.28515625" style="27" customWidth="1"/>
    <col min="1800" max="2048" width="8.85546875" style="27"/>
    <col min="2049" max="2050" width="1.28515625" style="27" customWidth="1"/>
    <col min="2051" max="2051" width="46.42578125" style="27" bestFit="1" customWidth="1"/>
    <col min="2052" max="2052" width="61.28515625" style="27" customWidth="1"/>
    <col min="2053" max="2055" width="1.28515625" style="27" customWidth="1"/>
    <col min="2056" max="2304" width="8.85546875" style="27"/>
    <col min="2305" max="2306" width="1.28515625" style="27" customWidth="1"/>
    <col min="2307" max="2307" width="46.42578125" style="27" bestFit="1" customWidth="1"/>
    <col min="2308" max="2308" width="61.28515625" style="27" customWidth="1"/>
    <col min="2309" max="2311" width="1.28515625" style="27" customWidth="1"/>
    <col min="2312" max="2560" width="8.85546875" style="27"/>
    <col min="2561" max="2562" width="1.28515625" style="27" customWidth="1"/>
    <col min="2563" max="2563" width="46.42578125" style="27" bestFit="1" customWidth="1"/>
    <col min="2564" max="2564" width="61.28515625" style="27" customWidth="1"/>
    <col min="2565" max="2567" width="1.28515625" style="27" customWidth="1"/>
    <col min="2568" max="2816" width="8.85546875" style="27"/>
    <col min="2817" max="2818" width="1.28515625" style="27" customWidth="1"/>
    <col min="2819" max="2819" width="46.42578125" style="27" bestFit="1" customWidth="1"/>
    <col min="2820" max="2820" width="61.28515625" style="27" customWidth="1"/>
    <col min="2821" max="2823" width="1.28515625" style="27" customWidth="1"/>
    <col min="2824" max="3072" width="8.85546875" style="27"/>
    <col min="3073" max="3074" width="1.28515625" style="27" customWidth="1"/>
    <col min="3075" max="3075" width="46.42578125" style="27" bestFit="1" customWidth="1"/>
    <col min="3076" max="3076" width="61.28515625" style="27" customWidth="1"/>
    <col min="3077" max="3079" width="1.28515625" style="27" customWidth="1"/>
    <col min="3080" max="3328" width="8.85546875" style="27"/>
    <col min="3329" max="3330" width="1.28515625" style="27" customWidth="1"/>
    <col min="3331" max="3331" width="46.42578125" style="27" bestFit="1" customWidth="1"/>
    <col min="3332" max="3332" width="61.28515625" style="27" customWidth="1"/>
    <col min="3333" max="3335" width="1.28515625" style="27" customWidth="1"/>
    <col min="3336" max="3584" width="8.85546875" style="27"/>
    <col min="3585" max="3586" width="1.28515625" style="27" customWidth="1"/>
    <col min="3587" max="3587" width="46.42578125" style="27" bestFit="1" customWidth="1"/>
    <col min="3588" max="3588" width="61.28515625" style="27" customWidth="1"/>
    <col min="3589" max="3591" width="1.28515625" style="27" customWidth="1"/>
    <col min="3592" max="3840" width="8.85546875" style="27"/>
    <col min="3841" max="3842" width="1.28515625" style="27" customWidth="1"/>
    <col min="3843" max="3843" width="46.42578125" style="27" bestFit="1" customWidth="1"/>
    <col min="3844" max="3844" width="61.28515625" style="27" customWidth="1"/>
    <col min="3845" max="3847" width="1.28515625" style="27" customWidth="1"/>
    <col min="3848" max="4096" width="8.85546875" style="27"/>
    <col min="4097" max="4098" width="1.28515625" style="27" customWidth="1"/>
    <col min="4099" max="4099" width="46.42578125" style="27" bestFit="1" customWidth="1"/>
    <col min="4100" max="4100" width="61.28515625" style="27" customWidth="1"/>
    <col min="4101" max="4103" width="1.28515625" style="27" customWidth="1"/>
    <col min="4104" max="4352" width="8.85546875" style="27"/>
    <col min="4353" max="4354" width="1.28515625" style="27" customWidth="1"/>
    <col min="4355" max="4355" width="46.42578125" style="27" bestFit="1" customWidth="1"/>
    <col min="4356" max="4356" width="61.28515625" style="27" customWidth="1"/>
    <col min="4357" max="4359" width="1.28515625" style="27" customWidth="1"/>
    <col min="4360" max="4608" width="8.85546875" style="27"/>
    <col min="4609" max="4610" width="1.28515625" style="27" customWidth="1"/>
    <col min="4611" max="4611" width="46.42578125" style="27" bestFit="1" customWidth="1"/>
    <col min="4612" max="4612" width="61.28515625" style="27" customWidth="1"/>
    <col min="4613" max="4615" width="1.28515625" style="27" customWidth="1"/>
    <col min="4616" max="4864" width="8.85546875" style="27"/>
    <col min="4865" max="4866" width="1.28515625" style="27" customWidth="1"/>
    <col min="4867" max="4867" width="46.42578125" style="27" bestFit="1" customWidth="1"/>
    <col min="4868" max="4868" width="61.28515625" style="27" customWidth="1"/>
    <col min="4869" max="4871" width="1.28515625" style="27" customWidth="1"/>
    <col min="4872" max="5120" width="8.85546875" style="27"/>
    <col min="5121" max="5122" width="1.28515625" style="27" customWidth="1"/>
    <col min="5123" max="5123" width="46.42578125" style="27" bestFit="1" customWidth="1"/>
    <col min="5124" max="5124" width="61.28515625" style="27" customWidth="1"/>
    <col min="5125" max="5127" width="1.28515625" style="27" customWidth="1"/>
    <col min="5128" max="5376" width="8.85546875" style="27"/>
    <col min="5377" max="5378" width="1.28515625" style="27" customWidth="1"/>
    <col min="5379" max="5379" width="46.42578125" style="27" bestFit="1" customWidth="1"/>
    <col min="5380" max="5380" width="61.28515625" style="27" customWidth="1"/>
    <col min="5381" max="5383" width="1.28515625" style="27" customWidth="1"/>
    <col min="5384" max="5632" width="8.85546875" style="27"/>
    <col min="5633" max="5634" width="1.28515625" style="27" customWidth="1"/>
    <col min="5635" max="5635" width="46.42578125" style="27" bestFit="1" customWidth="1"/>
    <col min="5636" max="5636" width="61.28515625" style="27" customWidth="1"/>
    <col min="5637" max="5639" width="1.28515625" style="27" customWidth="1"/>
    <col min="5640" max="5888" width="8.85546875" style="27"/>
    <col min="5889" max="5890" width="1.28515625" style="27" customWidth="1"/>
    <col min="5891" max="5891" width="46.42578125" style="27" bestFit="1" customWidth="1"/>
    <col min="5892" max="5892" width="61.28515625" style="27" customWidth="1"/>
    <col min="5893" max="5895" width="1.28515625" style="27" customWidth="1"/>
    <col min="5896" max="6144" width="8.85546875" style="27"/>
    <col min="6145" max="6146" width="1.28515625" style="27" customWidth="1"/>
    <col min="6147" max="6147" width="46.42578125" style="27" bestFit="1" customWidth="1"/>
    <col min="6148" max="6148" width="61.28515625" style="27" customWidth="1"/>
    <col min="6149" max="6151" width="1.28515625" style="27" customWidth="1"/>
    <col min="6152" max="6400" width="8.85546875" style="27"/>
    <col min="6401" max="6402" width="1.28515625" style="27" customWidth="1"/>
    <col min="6403" max="6403" width="46.42578125" style="27" bestFit="1" customWidth="1"/>
    <col min="6404" max="6404" width="61.28515625" style="27" customWidth="1"/>
    <col min="6405" max="6407" width="1.28515625" style="27" customWidth="1"/>
    <col min="6408" max="6656" width="8.85546875" style="27"/>
    <col min="6657" max="6658" width="1.28515625" style="27" customWidth="1"/>
    <col min="6659" max="6659" width="46.42578125" style="27" bestFit="1" customWidth="1"/>
    <col min="6660" max="6660" width="61.28515625" style="27" customWidth="1"/>
    <col min="6661" max="6663" width="1.28515625" style="27" customWidth="1"/>
    <col min="6664" max="6912" width="8.85546875" style="27"/>
    <col min="6913" max="6914" width="1.28515625" style="27" customWidth="1"/>
    <col min="6915" max="6915" width="46.42578125" style="27" bestFit="1" customWidth="1"/>
    <col min="6916" max="6916" width="61.28515625" style="27" customWidth="1"/>
    <col min="6917" max="6919" width="1.28515625" style="27" customWidth="1"/>
    <col min="6920" max="7168" width="8.85546875" style="27"/>
    <col min="7169" max="7170" width="1.28515625" style="27" customWidth="1"/>
    <col min="7171" max="7171" width="46.42578125" style="27" bestFit="1" customWidth="1"/>
    <col min="7172" max="7172" width="61.28515625" style="27" customWidth="1"/>
    <col min="7173" max="7175" width="1.28515625" style="27" customWidth="1"/>
    <col min="7176" max="7424" width="8.85546875" style="27"/>
    <col min="7425" max="7426" width="1.28515625" style="27" customWidth="1"/>
    <col min="7427" max="7427" width="46.42578125" style="27" bestFit="1" customWidth="1"/>
    <col min="7428" max="7428" width="61.28515625" style="27" customWidth="1"/>
    <col min="7429" max="7431" width="1.28515625" style="27" customWidth="1"/>
    <col min="7432" max="7680" width="8.85546875" style="27"/>
    <col min="7681" max="7682" width="1.28515625" style="27" customWidth="1"/>
    <col min="7683" max="7683" width="46.42578125" style="27" bestFit="1" customWidth="1"/>
    <col min="7684" max="7684" width="61.28515625" style="27" customWidth="1"/>
    <col min="7685" max="7687" width="1.28515625" style="27" customWidth="1"/>
    <col min="7688" max="7936" width="8.85546875" style="27"/>
    <col min="7937" max="7938" width="1.28515625" style="27" customWidth="1"/>
    <col min="7939" max="7939" width="46.42578125" style="27" bestFit="1" customWidth="1"/>
    <col min="7940" max="7940" width="61.28515625" style="27" customWidth="1"/>
    <col min="7941" max="7943" width="1.28515625" style="27" customWidth="1"/>
    <col min="7944" max="8192" width="8.85546875" style="27"/>
    <col min="8193" max="8194" width="1.28515625" style="27" customWidth="1"/>
    <col min="8195" max="8195" width="46.42578125" style="27" bestFit="1" customWidth="1"/>
    <col min="8196" max="8196" width="61.28515625" style="27" customWidth="1"/>
    <col min="8197" max="8199" width="1.28515625" style="27" customWidth="1"/>
    <col min="8200" max="8448" width="8.85546875" style="27"/>
    <col min="8449" max="8450" width="1.28515625" style="27" customWidth="1"/>
    <col min="8451" max="8451" width="46.42578125" style="27" bestFit="1" customWidth="1"/>
    <col min="8452" max="8452" width="61.28515625" style="27" customWidth="1"/>
    <col min="8453" max="8455" width="1.28515625" style="27" customWidth="1"/>
    <col min="8456" max="8704" width="8.85546875" style="27"/>
    <col min="8705" max="8706" width="1.28515625" style="27" customWidth="1"/>
    <col min="8707" max="8707" width="46.42578125" style="27" bestFit="1" customWidth="1"/>
    <col min="8708" max="8708" width="61.28515625" style="27" customWidth="1"/>
    <col min="8709" max="8711" width="1.28515625" style="27" customWidth="1"/>
    <col min="8712" max="8960" width="8.85546875" style="27"/>
    <col min="8961" max="8962" width="1.28515625" style="27" customWidth="1"/>
    <col min="8963" max="8963" width="46.42578125" style="27" bestFit="1" customWidth="1"/>
    <col min="8964" max="8964" width="61.28515625" style="27" customWidth="1"/>
    <col min="8965" max="8967" width="1.28515625" style="27" customWidth="1"/>
    <col min="8968" max="9216" width="8.85546875" style="27"/>
    <col min="9217" max="9218" width="1.28515625" style="27" customWidth="1"/>
    <col min="9219" max="9219" width="46.42578125" style="27" bestFit="1" customWidth="1"/>
    <col min="9220" max="9220" width="61.28515625" style="27" customWidth="1"/>
    <col min="9221" max="9223" width="1.28515625" style="27" customWidth="1"/>
    <col min="9224" max="9472" width="8.85546875" style="27"/>
    <col min="9473" max="9474" width="1.28515625" style="27" customWidth="1"/>
    <col min="9475" max="9475" width="46.42578125" style="27" bestFit="1" customWidth="1"/>
    <col min="9476" max="9476" width="61.28515625" style="27" customWidth="1"/>
    <col min="9477" max="9479" width="1.28515625" style="27" customWidth="1"/>
    <col min="9480" max="9728" width="8.85546875" style="27"/>
    <col min="9729" max="9730" width="1.28515625" style="27" customWidth="1"/>
    <col min="9731" max="9731" width="46.42578125" style="27" bestFit="1" customWidth="1"/>
    <col min="9732" max="9732" width="61.28515625" style="27" customWidth="1"/>
    <col min="9733" max="9735" width="1.28515625" style="27" customWidth="1"/>
    <col min="9736" max="9984" width="8.85546875" style="27"/>
    <col min="9985" max="9986" width="1.28515625" style="27" customWidth="1"/>
    <col min="9987" max="9987" width="46.42578125" style="27" bestFit="1" customWidth="1"/>
    <col min="9988" max="9988" width="61.28515625" style="27" customWidth="1"/>
    <col min="9989" max="9991" width="1.28515625" style="27" customWidth="1"/>
    <col min="9992" max="10240" width="8.85546875" style="27"/>
    <col min="10241" max="10242" width="1.28515625" style="27" customWidth="1"/>
    <col min="10243" max="10243" width="46.42578125" style="27" bestFit="1" customWidth="1"/>
    <col min="10244" max="10244" width="61.28515625" style="27" customWidth="1"/>
    <col min="10245" max="10247" width="1.28515625" style="27" customWidth="1"/>
    <col min="10248" max="10496" width="8.85546875" style="27"/>
    <col min="10497" max="10498" width="1.28515625" style="27" customWidth="1"/>
    <col min="10499" max="10499" width="46.42578125" style="27" bestFit="1" customWidth="1"/>
    <col min="10500" max="10500" width="61.28515625" style="27" customWidth="1"/>
    <col min="10501" max="10503" width="1.28515625" style="27" customWidth="1"/>
    <col min="10504" max="10752" width="8.85546875" style="27"/>
    <col min="10753" max="10754" width="1.28515625" style="27" customWidth="1"/>
    <col min="10755" max="10755" width="46.42578125" style="27" bestFit="1" customWidth="1"/>
    <col min="10756" max="10756" width="61.28515625" style="27" customWidth="1"/>
    <col min="10757" max="10759" width="1.28515625" style="27" customWidth="1"/>
    <col min="10760" max="11008" width="8.85546875" style="27"/>
    <col min="11009" max="11010" width="1.28515625" style="27" customWidth="1"/>
    <col min="11011" max="11011" width="46.42578125" style="27" bestFit="1" customWidth="1"/>
    <col min="11012" max="11012" width="61.28515625" style="27" customWidth="1"/>
    <col min="11013" max="11015" width="1.28515625" style="27" customWidth="1"/>
    <col min="11016" max="11264" width="8.85546875" style="27"/>
    <col min="11265" max="11266" width="1.28515625" style="27" customWidth="1"/>
    <col min="11267" max="11267" width="46.42578125" style="27" bestFit="1" customWidth="1"/>
    <col min="11268" max="11268" width="61.28515625" style="27" customWidth="1"/>
    <col min="11269" max="11271" width="1.28515625" style="27" customWidth="1"/>
    <col min="11272" max="11520" width="8.85546875" style="27"/>
    <col min="11521" max="11522" width="1.28515625" style="27" customWidth="1"/>
    <col min="11523" max="11523" width="46.42578125" style="27" bestFit="1" customWidth="1"/>
    <col min="11524" max="11524" width="61.28515625" style="27" customWidth="1"/>
    <col min="11525" max="11527" width="1.28515625" style="27" customWidth="1"/>
    <col min="11528" max="11776" width="8.85546875" style="27"/>
    <col min="11777" max="11778" width="1.28515625" style="27" customWidth="1"/>
    <col min="11779" max="11779" width="46.42578125" style="27" bestFit="1" customWidth="1"/>
    <col min="11780" max="11780" width="61.28515625" style="27" customWidth="1"/>
    <col min="11781" max="11783" width="1.28515625" style="27" customWidth="1"/>
    <col min="11784" max="12032" width="8.85546875" style="27"/>
    <col min="12033" max="12034" width="1.28515625" style="27" customWidth="1"/>
    <col min="12035" max="12035" width="46.42578125" style="27" bestFit="1" customWidth="1"/>
    <col min="12036" max="12036" width="61.28515625" style="27" customWidth="1"/>
    <col min="12037" max="12039" width="1.28515625" style="27" customWidth="1"/>
    <col min="12040" max="12288" width="8.85546875" style="27"/>
    <col min="12289" max="12290" width="1.28515625" style="27" customWidth="1"/>
    <col min="12291" max="12291" width="46.42578125" style="27" bestFit="1" customWidth="1"/>
    <col min="12292" max="12292" width="61.28515625" style="27" customWidth="1"/>
    <col min="12293" max="12295" width="1.28515625" style="27" customWidth="1"/>
    <col min="12296" max="12544" width="8.85546875" style="27"/>
    <col min="12545" max="12546" width="1.28515625" style="27" customWidth="1"/>
    <col min="12547" max="12547" width="46.42578125" style="27" bestFit="1" customWidth="1"/>
    <col min="12548" max="12548" width="61.28515625" style="27" customWidth="1"/>
    <col min="12549" max="12551" width="1.28515625" style="27" customWidth="1"/>
    <col min="12552" max="12800" width="8.85546875" style="27"/>
    <col min="12801" max="12802" width="1.28515625" style="27" customWidth="1"/>
    <col min="12803" max="12803" width="46.42578125" style="27" bestFit="1" customWidth="1"/>
    <col min="12804" max="12804" width="61.28515625" style="27" customWidth="1"/>
    <col min="12805" max="12807" width="1.28515625" style="27" customWidth="1"/>
    <col min="12808" max="13056" width="8.85546875" style="27"/>
    <col min="13057" max="13058" width="1.28515625" style="27" customWidth="1"/>
    <col min="13059" max="13059" width="46.42578125" style="27" bestFit="1" customWidth="1"/>
    <col min="13060" max="13060" width="61.28515625" style="27" customWidth="1"/>
    <col min="13061" max="13063" width="1.28515625" style="27" customWidth="1"/>
    <col min="13064" max="13312" width="8.85546875" style="27"/>
    <col min="13313" max="13314" width="1.28515625" style="27" customWidth="1"/>
    <col min="13315" max="13315" width="46.42578125" style="27" bestFit="1" customWidth="1"/>
    <col min="13316" max="13316" width="61.28515625" style="27" customWidth="1"/>
    <col min="13317" max="13319" width="1.28515625" style="27" customWidth="1"/>
    <col min="13320" max="13568" width="8.85546875" style="27"/>
    <col min="13569" max="13570" width="1.28515625" style="27" customWidth="1"/>
    <col min="13571" max="13571" width="46.42578125" style="27" bestFit="1" customWidth="1"/>
    <col min="13572" max="13572" width="61.28515625" style="27" customWidth="1"/>
    <col min="13573" max="13575" width="1.28515625" style="27" customWidth="1"/>
    <col min="13576" max="13824" width="8.85546875" style="27"/>
    <col min="13825" max="13826" width="1.28515625" style="27" customWidth="1"/>
    <col min="13827" max="13827" width="46.42578125" style="27" bestFit="1" customWidth="1"/>
    <col min="13828" max="13828" width="61.28515625" style="27" customWidth="1"/>
    <col min="13829" max="13831" width="1.28515625" style="27" customWidth="1"/>
    <col min="13832" max="14080" width="8.85546875" style="27"/>
    <col min="14081" max="14082" width="1.28515625" style="27" customWidth="1"/>
    <col min="14083" max="14083" width="46.42578125" style="27" bestFit="1" customWidth="1"/>
    <col min="14084" max="14084" width="61.28515625" style="27" customWidth="1"/>
    <col min="14085" max="14087" width="1.28515625" style="27" customWidth="1"/>
    <col min="14088" max="14336" width="8.85546875" style="27"/>
    <col min="14337" max="14338" width="1.28515625" style="27" customWidth="1"/>
    <col min="14339" max="14339" width="46.42578125" style="27" bestFit="1" customWidth="1"/>
    <col min="14340" max="14340" width="61.28515625" style="27" customWidth="1"/>
    <col min="14341" max="14343" width="1.28515625" style="27" customWidth="1"/>
    <col min="14344" max="14592" width="8.85546875" style="27"/>
    <col min="14593" max="14594" width="1.28515625" style="27" customWidth="1"/>
    <col min="14595" max="14595" width="46.42578125" style="27" bestFit="1" customWidth="1"/>
    <col min="14596" max="14596" width="61.28515625" style="27" customWidth="1"/>
    <col min="14597" max="14599" width="1.28515625" style="27" customWidth="1"/>
    <col min="14600" max="14848" width="8.85546875" style="27"/>
    <col min="14849" max="14850" width="1.28515625" style="27" customWidth="1"/>
    <col min="14851" max="14851" width="46.42578125" style="27" bestFit="1" customWidth="1"/>
    <col min="14852" max="14852" width="61.28515625" style="27" customWidth="1"/>
    <col min="14853" max="14855" width="1.28515625" style="27" customWidth="1"/>
    <col min="14856" max="15104" width="8.85546875" style="27"/>
    <col min="15105" max="15106" width="1.28515625" style="27" customWidth="1"/>
    <col min="15107" max="15107" width="46.42578125" style="27" bestFit="1" customWidth="1"/>
    <col min="15108" max="15108" width="61.28515625" style="27" customWidth="1"/>
    <col min="15109" max="15111" width="1.28515625" style="27" customWidth="1"/>
    <col min="15112" max="15360" width="8.85546875" style="27"/>
    <col min="15361" max="15362" width="1.28515625" style="27" customWidth="1"/>
    <col min="15363" max="15363" width="46.42578125" style="27" bestFit="1" customWidth="1"/>
    <col min="15364" max="15364" width="61.28515625" style="27" customWidth="1"/>
    <col min="15365" max="15367" width="1.28515625" style="27" customWidth="1"/>
    <col min="15368" max="15616" width="8.85546875" style="27"/>
    <col min="15617" max="15618" width="1.28515625" style="27" customWidth="1"/>
    <col min="15619" max="15619" width="46.42578125" style="27" bestFit="1" customWidth="1"/>
    <col min="15620" max="15620" width="61.28515625" style="27" customWidth="1"/>
    <col min="15621" max="15623" width="1.28515625" style="27" customWidth="1"/>
    <col min="15624" max="15872" width="8.85546875" style="27"/>
    <col min="15873" max="15874" width="1.28515625" style="27" customWidth="1"/>
    <col min="15875" max="15875" width="46.42578125" style="27" bestFit="1" customWidth="1"/>
    <col min="15876" max="15876" width="61.28515625" style="27" customWidth="1"/>
    <col min="15877" max="15879" width="1.28515625" style="27" customWidth="1"/>
    <col min="15880" max="16128" width="8.85546875" style="27"/>
    <col min="16129" max="16130" width="1.28515625" style="27" customWidth="1"/>
    <col min="16131" max="16131" width="46.42578125" style="27" bestFit="1" customWidth="1"/>
    <col min="16132" max="16132" width="61.28515625" style="27" customWidth="1"/>
    <col min="16133" max="16135" width="1.28515625" style="27" customWidth="1"/>
    <col min="16136" max="16384" width="8.85546875" style="27"/>
  </cols>
  <sheetData>
    <row r="1" spans="2:5" ht="18.75" x14ac:dyDescent="0.3">
      <c r="C1" s="28"/>
    </row>
    <row r="2" spans="2:5" x14ac:dyDescent="0.25">
      <c r="B2" s="29"/>
      <c r="C2" s="30"/>
      <c r="D2" s="30"/>
      <c r="E2" s="31"/>
    </row>
    <row r="3" spans="2:5" ht="26.25" x14ac:dyDescent="0.4">
      <c r="B3" s="32"/>
      <c r="C3" s="52" t="s">
        <v>11</v>
      </c>
      <c r="D3" s="52"/>
      <c r="E3" s="33"/>
    </row>
    <row r="4" spans="2:5" x14ac:dyDescent="0.25">
      <c r="B4" s="32"/>
      <c r="C4" s="34"/>
      <c r="D4" s="34"/>
      <c r="E4" s="33"/>
    </row>
    <row r="5" spans="2:5" x14ac:dyDescent="0.25">
      <c r="B5" s="32"/>
      <c r="E5" s="33"/>
    </row>
    <row r="6" spans="2:5" x14ac:dyDescent="0.25">
      <c r="B6" s="32"/>
      <c r="E6" s="33"/>
    </row>
    <row r="7" spans="2:5" ht="21" x14ac:dyDescent="0.35">
      <c r="B7" s="32"/>
      <c r="C7" s="35" t="s">
        <v>12</v>
      </c>
      <c r="D7" s="36" t="s">
        <v>13</v>
      </c>
      <c r="E7" s="33"/>
    </row>
    <row r="8" spans="2:5" ht="21" x14ac:dyDescent="0.35">
      <c r="B8" s="32"/>
      <c r="C8" s="34"/>
      <c r="D8" s="37"/>
      <c r="E8" s="33"/>
    </row>
    <row r="9" spans="2:5" ht="21" x14ac:dyDescent="0.35">
      <c r="B9" s="32"/>
      <c r="C9" s="34"/>
      <c r="D9" s="37"/>
      <c r="E9" s="33"/>
    </row>
    <row r="10" spans="2:5" x14ac:dyDescent="0.25">
      <c r="B10" s="32"/>
      <c r="E10" s="33"/>
    </row>
    <row r="11" spans="2:5" s="28" customFormat="1" ht="18.75" x14ac:dyDescent="0.3">
      <c r="B11" s="38"/>
      <c r="E11" s="39"/>
    </row>
    <row r="12" spans="2:5" s="28" customFormat="1" ht="42" x14ac:dyDescent="0.3">
      <c r="B12" s="38"/>
      <c r="C12" s="40" t="s">
        <v>9</v>
      </c>
      <c r="D12" s="41" t="s">
        <v>91</v>
      </c>
      <c r="E12" s="39"/>
    </row>
    <row r="13" spans="2:5" s="28" customFormat="1" ht="21" x14ac:dyDescent="0.35">
      <c r="B13" s="38"/>
      <c r="C13" s="35"/>
      <c r="D13" s="37"/>
      <c r="E13" s="39"/>
    </row>
    <row r="14" spans="2:5" s="28" customFormat="1" ht="21" x14ac:dyDescent="0.35">
      <c r="B14" s="38"/>
      <c r="C14" s="35"/>
      <c r="D14" s="37"/>
      <c r="E14" s="39"/>
    </row>
    <row r="15" spans="2:5" s="28" customFormat="1" ht="21" x14ac:dyDescent="0.35">
      <c r="B15" s="38"/>
      <c r="C15" s="35"/>
      <c r="D15" s="42"/>
      <c r="E15" s="39"/>
    </row>
    <row r="16" spans="2:5" s="28" customFormat="1" ht="19.5" thickBot="1" x14ac:dyDescent="0.35">
      <c r="B16" s="38"/>
      <c r="E16" s="39"/>
    </row>
    <row r="17" spans="2:5" s="28" customFormat="1" ht="21.75" thickBot="1" x14ac:dyDescent="0.4">
      <c r="B17" s="38"/>
      <c r="C17" s="35" t="s">
        <v>8</v>
      </c>
      <c r="D17" s="43"/>
      <c r="E17" s="39"/>
    </row>
    <row r="18" spans="2:5" s="28" customFormat="1" ht="21" x14ac:dyDescent="0.35">
      <c r="B18" s="38"/>
      <c r="C18" s="35"/>
      <c r="D18" s="37"/>
      <c r="E18" s="39"/>
    </row>
    <row r="19" spans="2:5" s="28" customFormat="1" ht="18.75" x14ac:dyDescent="0.3">
      <c r="B19" s="38"/>
      <c r="E19" s="39"/>
    </row>
    <row r="20" spans="2:5" s="28" customFormat="1" ht="18.75" x14ac:dyDescent="0.3">
      <c r="B20" s="38"/>
      <c r="C20" s="35"/>
      <c r="D20" s="44"/>
      <c r="E20" s="39"/>
    </row>
    <row r="21" spans="2:5" x14ac:dyDescent="0.25">
      <c r="B21" s="32"/>
      <c r="C21" s="34"/>
      <c r="D21" s="45"/>
      <c r="E21" s="33"/>
    </row>
    <row r="22" spans="2:5" x14ac:dyDescent="0.25">
      <c r="B22" s="32"/>
      <c r="C22" s="34"/>
      <c r="D22" s="34"/>
      <c r="E22" s="33"/>
    </row>
    <row r="23" spans="2:5" x14ac:dyDescent="0.25">
      <c r="B23" s="46"/>
      <c r="C23" s="47"/>
      <c r="D23" s="47"/>
      <c r="E23" s="48"/>
    </row>
  </sheetData>
  <mergeCells count="1">
    <mergeCell ref="C3:D3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workbookViewId="0">
      <selection activeCell="A26" sqref="A26"/>
    </sheetView>
  </sheetViews>
  <sheetFormatPr defaultRowHeight="15" x14ac:dyDescent="0.25"/>
  <cols>
    <col min="1" max="11" width="9.140625" style="49"/>
    <col min="12" max="12" width="7.85546875" style="49" customWidth="1"/>
    <col min="13" max="13" width="9.140625" style="49" hidden="1" customWidth="1"/>
    <col min="14" max="16" width="9.140625" style="49" customWidth="1"/>
    <col min="17" max="16384" width="9.140625" style="49"/>
  </cols>
  <sheetData>
    <row r="1" spans="1:16" x14ac:dyDescent="0.25">
      <c r="A1" s="59" t="s">
        <v>58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1"/>
      <c r="P1" s="26"/>
    </row>
    <row r="2" spans="1:16" x14ac:dyDescent="0.25">
      <c r="A2" s="53" t="s">
        <v>105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5"/>
      <c r="P2" s="51"/>
    </row>
    <row r="3" spans="1:16" x14ac:dyDescent="0.25">
      <c r="A3" s="53" t="s">
        <v>94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1"/>
    </row>
    <row r="4" spans="1:16" x14ac:dyDescent="0.25">
      <c r="A4" s="53" t="s">
        <v>59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5"/>
      <c r="P4" s="51"/>
    </row>
    <row r="5" spans="1:16" x14ac:dyDescent="0.25">
      <c r="A5" s="53" t="s">
        <v>60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5"/>
      <c r="P5" s="51"/>
    </row>
    <row r="6" spans="1:16" x14ac:dyDescent="0.25">
      <c r="A6" s="53" t="s">
        <v>61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5"/>
      <c r="P6" s="51"/>
    </row>
    <row r="7" spans="1:16" x14ac:dyDescent="0.25">
      <c r="A7" s="56" t="s">
        <v>95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8"/>
      <c r="P7" s="51"/>
    </row>
    <row r="8" spans="1:16" x14ac:dyDescent="0.25">
      <c r="A8" s="53" t="s">
        <v>62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5"/>
      <c r="P8" s="51"/>
    </row>
    <row r="9" spans="1:16" x14ac:dyDescent="0.25">
      <c r="A9" s="65" t="s">
        <v>100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7"/>
      <c r="P9" s="50"/>
    </row>
    <row r="10" spans="1:16" x14ac:dyDescent="0.25">
      <c r="A10" s="65" t="s">
        <v>101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7"/>
    </row>
    <row r="11" spans="1:16" x14ac:dyDescent="0.25">
      <c r="A11" s="65" t="s">
        <v>102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7"/>
    </row>
    <row r="12" spans="1:16" x14ac:dyDescent="0.25">
      <c r="A12" s="65" t="s">
        <v>103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7"/>
    </row>
    <row r="13" spans="1:16" x14ac:dyDescent="0.25">
      <c r="A13" s="65" t="s">
        <v>104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7"/>
    </row>
    <row r="14" spans="1:16" ht="15.75" thickBot="1" x14ac:dyDescent="0.3">
      <c r="A14" s="62" t="s">
        <v>106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4"/>
    </row>
  </sheetData>
  <mergeCells count="14">
    <mergeCell ref="A14:O14"/>
    <mergeCell ref="A9:O9"/>
    <mergeCell ref="A10:O10"/>
    <mergeCell ref="A11:O11"/>
    <mergeCell ref="A12:O12"/>
    <mergeCell ref="A13:O13"/>
    <mergeCell ref="A6:O6"/>
    <mergeCell ref="A7:O7"/>
    <mergeCell ref="A8:O8"/>
    <mergeCell ref="A1:O1"/>
    <mergeCell ref="A2:O2"/>
    <mergeCell ref="A3:O3"/>
    <mergeCell ref="A4:O4"/>
    <mergeCell ref="A5:O5"/>
  </mergeCells>
  <pageMargins left="0.7" right="0.7" top="0.75" bottom="0.75" header="0.3" footer="0.3"/>
  <pageSetup paperSize="9" scale="7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topLeftCell="A9" zoomScale="70" zoomScaleNormal="70" workbookViewId="0">
      <selection activeCell="F30" sqref="F30"/>
    </sheetView>
  </sheetViews>
  <sheetFormatPr defaultRowHeight="15.75" x14ac:dyDescent="0.25"/>
  <cols>
    <col min="1" max="1" width="61.28515625" style="1" customWidth="1"/>
    <col min="2" max="2" width="30.7109375" style="2" customWidth="1"/>
    <col min="3" max="3" width="12" style="1" customWidth="1"/>
    <col min="4" max="4" width="17.28515625" style="1" customWidth="1"/>
    <col min="5" max="5" width="25.5703125" style="1" customWidth="1"/>
    <col min="6" max="6" width="21.5703125" style="1" customWidth="1"/>
    <col min="7" max="7" width="26.42578125" style="1" customWidth="1"/>
    <col min="8" max="8" width="18.85546875" style="1" customWidth="1"/>
    <col min="9" max="9" width="11.5703125" style="1" customWidth="1"/>
    <col min="10" max="10" width="22.5703125" style="1" customWidth="1"/>
    <col min="11" max="11" width="23" style="1" customWidth="1"/>
    <col min="12" max="13" width="20.140625" style="1" customWidth="1"/>
    <col min="14" max="16384" width="9.140625" style="1"/>
  </cols>
  <sheetData>
    <row r="1" spans="1:5" ht="16.5" thickBot="1" x14ac:dyDescent="0.3"/>
    <row r="2" spans="1:5" ht="18.75" x14ac:dyDescent="0.3">
      <c r="A2" s="21" t="s">
        <v>10</v>
      </c>
      <c r="B2" s="70" t="s">
        <v>13</v>
      </c>
      <c r="C2" s="70"/>
      <c r="D2" s="70"/>
      <c r="E2" s="71"/>
    </row>
    <row r="3" spans="1:5" ht="21.75" customHeight="1" x14ac:dyDescent="0.3">
      <c r="A3" s="20" t="s">
        <v>9</v>
      </c>
      <c r="B3" s="72" t="s">
        <v>91</v>
      </c>
      <c r="C3" s="73"/>
      <c r="D3" s="73"/>
      <c r="E3" s="74"/>
    </row>
    <row r="4" spans="1:5" ht="19.5" thickBot="1" x14ac:dyDescent="0.35">
      <c r="A4" s="19" t="s">
        <v>8</v>
      </c>
      <c r="B4" s="75"/>
      <c r="C4" s="75"/>
      <c r="D4" s="75"/>
      <c r="E4" s="76"/>
    </row>
    <row r="6" spans="1:5" ht="21" x14ac:dyDescent="0.35">
      <c r="A6" s="77" t="s">
        <v>96</v>
      </c>
      <c r="B6" s="78"/>
      <c r="C6" s="78"/>
      <c r="D6" s="78"/>
      <c r="E6" s="78"/>
    </row>
    <row r="7" spans="1:5" s="17" customFormat="1" ht="31.5" x14ac:dyDescent="0.25">
      <c r="A7" s="10" t="s">
        <v>4</v>
      </c>
      <c r="B7" s="10" t="s">
        <v>3</v>
      </c>
      <c r="C7" s="10" t="s">
        <v>7</v>
      </c>
      <c r="D7" s="18" t="s">
        <v>6</v>
      </c>
      <c r="E7" s="18" t="s">
        <v>5</v>
      </c>
    </row>
    <row r="8" spans="1:5" x14ac:dyDescent="0.25">
      <c r="A8" s="4" t="s">
        <v>14</v>
      </c>
      <c r="B8" s="3" t="s">
        <v>36</v>
      </c>
      <c r="C8" s="14">
        <v>4</v>
      </c>
      <c r="D8" s="13"/>
      <c r="E8" s="12">
        <f>D8*C8</f>
        <v>0</v>
      </c>
    </row>
    <row r="9" spans="1:5" x14ac:dyDescent="0.25">
      <c r="A9" s="4" t="s">
        <v>15</v>
      </c>
      <c r="B9" s="3" t="s">
        <v>37</v>
      </c>
      <c r="C9" s="14">
        <v>2</v>
      </c>
      <c r="D9" s="13"/>
      <c r="E9" s="12">
        <f t="shared" ref="E9:E29" si="0">D9*C9</f>
        <v>0</v>
      </c>
    </row>
    <row r="10" spans="1:5" x14ac:dyDescent="0.25">
      <c r="A10" s="4" t="s">
        <v>16</v>
      </c>
      <c r="B10" s="3" t="s">
        <v>38</v>
      </c>
      <c r="C10" s="14">
        <v>2</v>
      </c>
      <c r="D10" s="13"/>
      <c r="E10" s="12">
        <f t="shared" si="0"/>
        <v>0</v>
      </c>
    </row>
    <row r="11" spans="1:5" ht="17.25" customHeight="1" x14ac:dyDescent="0.25">
      <c r="A11" s="9" t="s">
        <v>17</v>
      </c>
      <c r="B11" s="3" t="s">
        <v>39</v>
      </c>
      <c r="C11" s="3">
        <v>1</v>
      </c>
      <c r="D11" s="13"/>
      <c r="E11" s="12">
        <f t="shared" si="0"/>
        <v>0</v>
      </c>
    </row>
    <row r="12" spans="1:5" x14ac:dyDescent="0.25">
      <c r="A12" s="8" t="s">
        <v>18</v>
      </c>
      <c r="B12" s="5" t="s">
        <v>40</v>
      </c>
      <c r="C12" s="14">
        <v>2</v>
      </c>
      <c r="D12" s="13"/>
      <c r="E12" s="12">
        <f t="shared" si="0"/>
        <v>0</v>
      </c>
    </row>
    <row r="13" spans="1:5" x14ac:dyDescent="0.25">
      <c r="A13" s="6" t="s">
        <v>19</v>
      </c>
      <c r="B13" s="5" t="s">
        <v>41</v>
      </c>
      <c r="C13" s="14">
        <v>5</v>
      </c>
      <c r="D13" s="13"/>
      <c r="E13" s="12">
        <f t="shared" si="0"/>
        <v>0</v>
      </c>
    </row>
    <row r="14" spans="1:5" x14ac:dyDescent="0.25">
      <c r="A14" s="6" t="s">
        <v>20</v>
      </c>
      <c r="B14" s="5" t="s">
        <v>42</v>
      </c>
      <c r="C14" s="14">
        <v>9</v>
      </c>
      <c r="D14" s="13"/>
      <c r="E14" s="12">
        <f t="shared" si="0"/>
        <v>0</v>
      </c>
    </row>
    <row r="15" spans="1:5" x14ac:dyDescent="0.25">
      <c r="A15" s="8" t="s">
        <v>21</v>
      </c>
      <c r="B15" s="5" t="s">
        <v>43</v>
      </c>
      <c r="C15" s="14">
        <v>9</v>
      </c>
      <c r="D15" s="13"/>
      <c r="E15" s="12">
        <f t="shared" si="0"/>
        <v>0</v>
      </c>
    </row>
    <row r="16" spans="1:5" x14ac:dyDescent="0.25">
      <c r="A16" s="8" t="s">
        <v>22</v>
      </c>
      <c r="B16" s="5" t="s">
        <v>44</v>
      </c>
      <c r="C16" s="14">
        <v>18</v>
      </c>
      <c r="D16" s="13"/>
      <c r="E16" s="12">
        <f t="shared" si="0"/>
        <v>0</v>
      </c>
    </row>
    <row r="17" spans="1:5" x14ac:dyDescent="0.25">
      <c r="A17" s="8" t="s">
        <v>23</v>
      </c>
      <c r="B17" s="5" t="s">
        <v>45</v>
      </c>
      <c r="C17" s="14">
        <v>3</v>
      </c>
      <c r="D17" s="13"/>
      <c r="E17" s="12">
        <f t="shared" si="0"/>
        <v>0</v>
      </c>
    </row>
    <row r="18" spans="1:5" x14ac:dyDescent="0.25">
      <c r="A18" s="8" t="s">
        <v>24</v>
      </c>
      <c r="B18" s="5" t="s">
        <v>46</v>
      </c>
      <c r="C18" s="16">
        <v>10</v>
      </c>
      <c r="D18" s="13"/>
      <c r="E18" s="12">
        <f t="shared" si="0"/>
        <v>0</v>
      </c>
    </row>
    <row r="19" spans="1:5" x14ac:dyDescent="0.25">
      <c r="A19" s="8" t="s">
        <v>25</v>
      </c>
      <c r="B19" s="5" t="s">
        <v>47</v>
      </c>
      <c r="C19" s="14">
        <v>63</v>
      </c>
      <c r="D19" s="13"/>
      <c r="E19" s="12">
        <f t="shared" si="0"/>
        <v>0</v>
      </c>
    </row>
    <row r="20" spans="1:5" x14ac:dyDescent="0.25">
      <c r="A20" s="8" t="s">
        <v>26</v>
      </c>
      <c r="B20" s="5" t="s">
        <v>48</v>
      </c>
      <c r="C20" s="14">
        <v>3</v>
      </c>
      <c r="D20" s="13"/>
      <c r="E20" s="12">
        <f t="shared" si="0"/>
        <v>0</v>
      </c>
    </row>
    <row r="21" spans="1:5" x14ac:dyDescent="0.25">
      <c r="A21" s="8" t="s">
        <v>27</v>
      </c>
      <c r="B21" s="5" t="s">
        <v>49</v>
      </c>
      <c r="C21" s="14">
        <v>4</v>
      </c>
      <c r="D21" s="13"/>
      <c r="E21" s="12">
        <f t="shared" si="0"/>
        <v>0</v>
      </c>
    </row>
    <row r="22" spans="1:5" x14ac:dyDescent="0.25">
      <c r="A22" s="7" t="s">
        <v>28</v>
      </c>
      <c r="B22" s="5" t="s">
        <v>50</v>
      </c>
      <c r="C22" s="14">
        <v>2</v>
      </c>
      <c r="D22" s="13"/>
      <c r="E22" s="12">
        <f t="shared" si="0"/>
        <v>0</v>
      </c>
    </row>
    <row r="23" spans="1:5" x14ac:dyDescent="0.25">
      <c r="A23" s="7" t="s">
        <v>29</v>
      </c>
      <c r="B23" s="5" t="s">
        <v>51</v>
      </c>
      <c r="C23" s="15">
        <v>47</v>
      </c>
      <c r="D23" s="13"/>
      <c r="E23" s="12">
        <f t="shared" si="0"/>
        <v>0</v>
      </c>
    </row>
    <row r="24" spans="1:5" x14ac:dyDescent="0.25">
      <c r="A24" s="4" t="s">
        <v>30</v>
      </c>
      <c r="B24" s="3" t="s">
        <v>52</v>
      </c>
      <c r="C24" s="14">
        <v>4</v>
      </c>
      <c r="D24" s="13"/>
      <c r="E24" s="12">
        <f t="shared" si="0"/>
        <v>0</v>
      </c>
    </row>
    <row r="25" spans="1:5" x14ac:dyDescent="0.25">
      <c r="A25" s="4" t="s">
        <v>31</v>
      </c>
      <c r="B25" s="3" t="s">
        <v>53</v>
      </c>
      <c r="C25" s="14">
        <v>5</v>
      </c>
      <c r="D25" s="13"/>
      <c r="E25" s="12">
        <f t="shared" si="0"/>
        <v>0</v>
      </c>
    </row>
    <row r="26" spans="1:5" x14ac:dyDescent="0.25">
      <c r="A26" s="4" t="s">
        <v>32</v>
      </c>
      <c r="B26" s="3" t="s">
        <v>54</v>
      </c>
      <c r="C26" s="14">
        <v>2</v>
      </c>
      <c r="D26" s="13"/>
      <c r="E26" s="12">
        <f t="shared" si="0"/>
        <v>0</v>
      </c>
    </row>
    <row r="27" spans="1:5" x14ac:dyDescent="0.25">
      <c r="A27" s="4" t="s">
        <v>33</v>
      </c>
      <c r="B27" s="3" t="s">
        <v>55</v>
      </c>
      <c r="C27" s="14">
        <v>9</v>
      </c>
      <c r="D27" s="13"/>
      <c r="E27" s="12">
        <f t="shared" si="0"/>
        <v>0</v>
      </c>
    </row>
    <row r="28" spans="1:5" x14ac:dyDescent="0.25">
      <c r="A28" s="4" t="s">
        <v>34</v>
      </c>
      <c r="B28" s="3" t="s">
        <v>56</v>
      </c>
      <c r="C28" s="14">
        <v>17</v>
      </c>
      <c r="D28" s="13"/>
      <c r="E28" s="12">
        <f t="shared" si="0"/>
        <v>0</v>
      </c>
    </row>
    <row r="29" spans="1:5" x14ac:dyDescent="0.25">
      <c r="A29" s="4" t="s">
        <v>35</v>
      </c>
      <c r="B29" s="3" t="s">
        <v>57</v>
      </c>
      <c r="C29" s="14">
        <v>70</v>
      </c>
      <c r="D29" s="13"/>
      <c r="E29" s="12">
        <f t="shared" si="0"/>
        <v>0</v>
      </c>
    </row>
    <row r="30" spans="1:5" ht="18.75" x14ac:dyDescent="0.3">
      <c r="A30" s="68" t="s">
        <v>2</v>
      </c>
      <c r="B30" s="69"/>
      <c r="C30" s="69"/>
      <c r="D30" s="69"/>
      <c r="E30" s="11">
        <f>SUM(E8:E29)</f>
        <v>0</v>
      </c>
    </row>
    <row r="31" spans="1:5" ht="18.75" x14ac:dyDescent="0.3">
      <c r="A31" s="68" t="s">
        <v>1</v>
      </c>
      <c r="B31" s="69"/>
      <c r="C31" s="69"/>
      <c r="D31" s="69"/>
      <c r="E31" s="11">
        <f>E30*14%</f>
        <v>0</v>
      </c>
    </row>
    <row r="32" spans="1:5" ht="18.75" x14ac:dyDescent="0.3">
      <c r="A32" s="68" t="s">
        <v>0</v>
      </c>
      <c r="B32" s="69"/>
      <c r="C32" s="69"/>
      <c r="D32" s="69"/>
      <c r="E32" s="11">
        <f>E30+E31</f>
        <v>0</v>
      </c>
    </row>
  </sheetData>
  <mergeCells count="7">
    <mergeCell ref="A31:D31"/>
    <mergeCell ref="A32:D32"/>
    <mergeCell ref="B2:E2"/>
    <mergeCell ref="B3:E3"/>
    <mergeCell ref="B4:E4"/>
    <mergeCell ref="A6:E6"/>
    <mergeCell ref="A30:D30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horizontalDpi="300" verticalDpi="300" r:id="rId1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="70" zoomScaleNormal="70" workbookViewId="0">
      <selection activeCell="C31" sqref="C31"/>
    </sheetView>
  </sheetViews>
  <sheetFormatPr defaultRowHeight="15" x14ac:dyDescent="0.25"/>
  <cols>
    <col min="1" max="1" width="60.5703125" customWidth="1"/>
    <col min="2" max="2" width="27.140625" customWidth="1"/>
    <col min="3" max="3" width="14.7109375" customWidth="1"/>
    <col min="4" max="4" width="17.28515625" customWidth="1"/>
    <col min="5" max="5" width="30.7109375" customWidth="1"/>
  </cols>
  <sheetData>
    <row r="1" spans="1:5" ht="16.5" thickBot="1" x14ac:dyDescent="0.3">
      <c r="A1" s="1"/>
      <c r="B1" s="2"/>
      <c r="C1" s="1"/>
      <c r="D1" s="1"/>
      <c r="E1" s="1"/>
    </row>
    <row r="2" spans="1:5" ht="18.75" customHeight="1" x14ac:dyDescent="0.3">
      <c r="A2" s="21" t="s">
        <v>10</v>
      </c>
      <c r="B2" s="70" t="s">
        <v>13</v>
      </c>
      <c r="C2" s="70"/>
      <c r="D2" s="70"/>
      <c r="E2" s="71"/>
    </row>
    <row r="3" spans="1:5" ht="18.75" customHeight="1" x14ac:dyDescent="0.3">
      <c r="A3" s="20" t="s">
        <v>9</v>
      </c>
      <c r="B3" s="72" t="s">
        <v>91</v>
      </c>
      <c r="C3" s="73"/>
      <c r="D3" s="73"/>
      <c r="E3" s="74"/>
    </row>
    <row r="4" spans="1:5" ht="19.5" thickBot="1" x14ac:dyDescent="0.35">
      <c r="A4" s="19" t="s">
        <v>8</v>
      </c>
      <c r="B4" s="75"/>
      <c r="C4" s="75"/>
      <c r="D4" s="75"/>
      <c r="E4" s="76"/>
    </row>
    <row r="5" spans="1:5" ht="15.75" x14ac:dyDescent="0.25">
      <c r="A5" s="1"/>
      <c r="B5" s="2"/>
      <c r="C5" s="1"/>
      <c r="D5" s="1"/>
      <c r="E5" s="1"/>
    </row>
    <row r="6" spans="1:5" ht="21" x14ac:dyDescent="0.35">
      <c r="A6" s="77" t="s">
        <v>97</v>
      </c>
      <c r="B6" s="78"/>
      <c r="C6" s="78"/>
      <c r="D6" s="78"/>
      <c r="E6" s="78"/>
    </row>
    <row r="7" spans="1:5" ht="33" customHeight="1" x14ac:dyDescent="0.25">
      <c r="A7" s="10" t="s">
        <v>4</v>
      </c>
      <c r="B7" s="10" t="s">
        <v>3</v>
      </c>
      <c r="C7" s="10" t="s">
        <v>7</v>
      </c>
      <c r="D7" s="18" t="s">
        <v>6</v>
      </c>
      <c r="E7" s="18" t="s">
        <v>5</v>
      </c>
    </row>
    <row r="8" spans="1:5" ht="15.75" x14ac:dyDescent="0.25">
      <c r="A8" s="4" t="s">
        <v>63</v>
      </c>
      <c r="B8" s="3" t="s">
        <v>70</v>
      </c>
      <c r="C8" s="14">
        <v>60</v>
      </c>
      <c r="D8" s="13"/>
      <c r="E8" s="12">
        <f t="shared" ref="E8:E24" si="0">D8*C8</f>
        <v>0</v>
      </c>
    </row>
    <row r="9" spans="1:5" ht="15.75" x14ac:dyDescent="0.25">
      <c r="A9" s="4" t="s">
        <v>63</v>
      </c>
      <c r="B9" s="3" t="s">
        <v>71</v>
      </c>
      <c r="C9" s="14">
        <v>60</v>
      </c>
      <c r="D9" s="13"/>
      <c r="E9" s="12">
        <f t="shared" si="0"/>
        <v>0</v>
      </c>
    </row>
    <row r="10" spans="1:5" ht="15.75" customHeight="1" x14ac:dyDescent="0.25">
      <c r="A10" s="4" t="s">
        <v>63</v>
      </c>
      <c r="B10" s="3" t="s">
        <v>72</v>
      </c>
      <c r="C10" s="14">
        <v>30</v>
      </c>
      <c r="D10" s="13"/>
      <c r="E10" s="12">
        <f t="shared" si="0"/>
        <v>0</v>
      </c>
    </row>
    <row r="11" spans="1:5" ht="15.75" x14ac:dyDescent="0.25">
      <c r="A11" s="4" t="s">
        <v>63</v>
      </c>
      <c r="B11" s="3" t="s">
        <v>73</v>
      </c>
      <c r="C11" s="3">
        <v>11</v>
      </c>
      <c r="D11" s="13"/>
      <c r="E11" s="12">
        <f t="shared" si="0"/>
        <v>0</v>
      </c>
    </row>
    <row r="12" spans="1:5" ht="15.75" x14ac:dyDescent="0.25">
      <c r="A12" s="4" t="s">
        <v>63</v>
      </c>
      <c r="B12" s="5" t="s">
        <v>74</v>
      </c>
      <c r="C12" s="14">
        <v>10</v>
      </c>
      <c r="D12" s="13"/>
      <c r="E12" s="12">
        <f t="shared" si="0"/>
        <v>0</v>
      </c>
    </row>
    <row r="13" spans="1:5" ht="15.75" x14ac:dyDescent="0.25">
      <c r="A13" s="4" t="s">
        <v>63</v>
      </c>
      <c r="B13" s="5" t="s">
        <v>75</v>
      </c>
      <c r="C13" s="14">
        <v>10</v>
      </c>
      <c r="D13" s="13"/>
      <c r="E13" s="12">
        <f t="shared" si="0"/>
        <v>0</v>
      </c>
    </row>
    <row r="14" spans="1:5" ht="15.75" x14ac:dyDescent="0.25">
      <c r="A14" s="6" t="s">
        <v>64</v>
      </c>
      <c r="B14" s="5" t="s">
        <v>76</v>
      </c>
      <c r="C14" s="14">
        <v>3</v>
      </c>
      <c r="D14" s="13"/>
      <c r="E14" s="12">
        <f t="shared" si="0"/>
        <v>0</v>
      </c>
    </row>
    <row r="15" spans="1:5" ht="15.75" x14ac:dyDescent="0.25">
      <c r="A15" s="6" t="s">
        <v>64</v>
      </c>
      <c r="B15" s="5" t="s">
        <v>77</v>
      </c>
      <c r="C15" s="14">
        <v>1</v>
      </c>
      <c r="D15" s="13"/>
      <c r="E15" s="12">
        <f t="shared" si="0"/>
        <v>0</v>
      </c>
    </row>
    <row r="16" spans="1:5" ht="15.75" x14ac:dyDescent="0.25">
      <c r="A16" s="8" t="s">
        <v>65</v>
      </c>
      <c r="B16" s="5" t="s">
        <v>78</v>
      </c>
      <c r="C16" s="14">
        <v>40</v>
      </c>
      <c r="D16" s="13"/>
      <c r="E16" s="12">
        <f t="shared" si="0"/>
        <v>0</v>
      </c>
    </row>
    <row r="17" spans="1:5" ht="18" customHeight="1" x14ac:dyDescent="0.25">
      <c r="A17" s="8" t="s">
        <v>66</v>
      </c>
      <c r="B17" s="5" t="s">
        <v>79</v>
      </c>
      <c r="C17" s="14">
        <v>17</v>
      </c>
      <c r="D17" s="13"/>
      <c r="E17" s="12">
        <f t="shared" si="0"/>
        <v>0</v>
      </c>
    </row>
    <row r="18" spans="1:5" ht="19.5" customHeight="1" x14ac:dyDescent="0.25">
      <c r="A18" s="8" t="s">
        <v>66</v>
      </c>
      <c r="B18" s="5" t="s">
        <v>80</v>
      </c>
      <c r="C18" s="16">
        <v>17</v>
      </c>
      <c r="D18" s="13"/>
      <c r="E18" s="12">
        <f t="shared" si="0"/>
        <v>0</v>
      </c>
    </row>
    <row r="19" spans="1:5" ht="15.75" customHeight="1" x14ac:dyDescent="0.25">
      <c r="A19" s="8" t="s">
        <v>66</v>
      </c>
      <c r="B19" s="5" t="s">
        <v>81</v>
      </c>
      <c r="C19" s="14">
        <v>16</v>
      </c>
      <c r="D19" s="13"/>
      <c r="E19" s="12">
        <f t="shared" si="0"/>
        <v>0</v>
      </c>
    </row>
    <row r="20" spans="1:5" ht="15.75" x14ac:dyDescent="0.25">
      <c r="A20" s="8" t="s">
        <v>67</v>
      </c>
      <c r="B20" s="5" t="s">
        <v>82</v>
      </c>
      <c r="C20" s="14">
        <v>8</v>
      </c>
      <c r="D20" s="13"/>
      <c r="E20" s="12">
        <f t="shared" si="0"/>
        <v>0</v>
      </c>
    </row>
    <row r="21" spans="1:5" ht="15.75" x14ac:dyDescent="0.25">
      <c r="A21" s="8" t="s">
        <v>67</v>
      </c>
      <c r="B21" s="5" t="s">
        <v>83</v>
      </c>
      <c r="C21" s="14">
        <v>8</v>
      </c>
      <c r="D21" s="13"/>
      <c r="E21" s="12">
        <f t="shared" si="0"/>
        <v>0</v>
      </c>
    </row>
    <row r="22" spans="1:5" ht="15.75" x14ac:dyDescent="0.25">
      <c r="A22" s="8" t="s">
        <v>67</v>
      </c>
      <c r="B22" s="5" t="s">
        <v>84</v>
      </c>
      <c r="C22" s="14">
        <v>2</v>
      </c>
      <c r="D22" s="13"/>
      <c r="E22" s="12">
        <f t="shared" si="0"/>
        <v>0</v>
      </c>
    </row>
    <row r="23" spans="1:5" ht="15.75" x14ac:dyDescent="0.25">
      <c r="A23" s="7" t="s">
        <v>68</v>
      </c>
      <c r="B23" s="5" t="s">
        <v>85</v>
      </c>
      <c r="C23" s="15">
        <v>4</v>
      </c>
      <c r="D23" s="13"/>
      <c r="E23" s="12">
        <f t="shared" si="0"/>
        <v>0</v>
      </c>
    </row>
    <row r="24" spans="1:5" ht="15.75" x14ac:dyDescent="0.25">
      <c r="A24" s="4" t="s">
        <v>69</v>
      </c>
      <c r="B24" s="3" t="s">
        <v>86</v>
      </c>
      <c r="C24" s="14">
        <v>45</v>
      </c>
      <c r="D24" s="13"/>
      <c r="E24" s="12">
        <f t="shared" si="0"/>
        <v>0</v>
      </c>
    </row>
    <row r="25" spans="1:5" ht="18.75" x14ac:dyDescent="0.3">
      <c r="A25" s="68" t="s">
        <v>2</v>
      </c>
      <c r="B25" s="69"/>
      <c r="C25" s="69"/>
      <c r="D25" s="69"/>
      <c r="E25" s="11">
        <f>SUM(E8:E24)</f>
        <v>0</v>
      </c>
    </row>
    <row r="26" spans="1:5" ht="18.75" x14ac:dyDescent="0.3">
      <c r="A26" s="68" t="s">
        <v>1</v>
      </c>
      <c r="B26" s="69"/>
      <c r="C26" s="69"/>
      <c r="D26" s="69"/>
      <c r="E26" s="11">
        <f>E25*14%</f>
        <v>0</v>
      </c>
    </row>
    <row r="27" spans="1:5" ht="18.75" x14ac:dyDescent="0.3">
      <c r="A27" s="68" t="s">
        <v>0</v>
      </c>
      <c r="B27" s="69"/>
      <c r="C27" s="69"/>
      <c r="D27" s="69"/>
      <c r="E27" s="11">
        <f>E25+E26</f>
        <v>0</v>
      </c>
    </row>
    <row r="28" spans="1:5" ht="15.75" x14ac:dyDescent="0.25">
      <c r="A28" s="1"/>
      <c r="B28" s="2"/>
      <c r="C28" s="1"/>
      <c r="D28" s="1"/>
      <c r="E28" s="1"/>
    </row>
    <row r="29" spans="1:5" ht="15.75" x14ac:dyDescent="0.25">
      <c r="A29" s="1"/>
      <c r="B29" s="2"/>
      <c r="C29" s="1"/>
      <c r="D29" s="1"/>
      <c r="E29" s="1"/>
    </row>
  </sheetData>
  <mergeCells count="7">
    <mergeCell ref="A27:D27"/>
    <mergeCell ref="A26:D26"/>
    <mergeCell ref="B4:E4"/>
    <mergeCell ref="A6:E6"/>
    <mergeCell ref="B2:E2"/>
    <mergeCell ref="B3:E3"/>
    <mergeCell ref="A25:D25"/>
  </mergeCells>
  <pageMargins left="0.7" right="0.7" top="0.75" bottom="0.75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zoomScale="80" zoomScaleNormal="80" workbookViewId="0">
      <selection activeCell="E8" sqref="E8"/>
    </sheetView>
  </sheetViews>
  <sheetFormatPr defaultRowHeight="15" x14ac:dyDescent="0.25"/>
  <cols>
    <col min="1" max="1" width="57.7109375" customWidth="1"/>
    <col min="2" max="2" width="37.7109375" customWidth="1"/>
    <col min="3" max="3" width="12.42578125" customWidth="1"/>
    <col min="4" max="4" width="16.140625" customWidth="1"/>
    <col min="5" max="5" width="26" customWidth="1"/>
  </cols>
  <sheetData>
    <row r="1" spans="1:5" ht="16.5" thickBot="1" x14ac:dyDescent="0.3">
      <c r="A1" s="1"/>
      <c r="B1" s="2"/>
      <c r="C1" s="1"/>
      <c r="D1" s="1"/>
      <c r="E1" s="1"/>
    </row>
    <row r="2" spans="1:5" ht="18.75" x14ac:dyDescent="0.3">
      <c r="A2" s="21" t="s">
        <v>10</v>
      </c>
      <c r="B2" s="70" t="s">
        <v>13</v>
      </c>
      <c r="C2" s="70"/>
      <c r="D2" s="70"/>
      <c r="E2" s="71"/>
    </row>
    <row r="3" spans="1:5" ht="18.75" customHeight="1" x14ac:dyDescent="0.3">
      <c r="A3" s="20" t="s">
        <v>9</v>
      </c>
      <c r="B3" s="72" t="s">
        <v>91</v>
      </c>
      <c r="C3" s="73"/>
      <c r="D3" s="73"/>
      <c r="E3" s="74"/>
    </row>
    <row r="4" spans="1:5" ht="19.5" thickBot="1" x14ac:dyDescent="0.35">
      <c r="A4" s="19" t="s">
        <v>8</v>
      </c>
      <c r="B4" s="75"/>
      <c r="C4" s="75"/>
      <c r="D4" s="75"/>
      <c r="E4" s="76"/>
    </row>
    <row r="5" spans="1:5" ht="15.75" x14ac:dyDescent="0.25">
      <c r="A5" s="1"/>
      <c r="B5" s="2"/>
      <c r="C5" s="1"/>
      <c r="D5" s="1"/>
      <c r="E5" s="1"/>
    </row>
    <row r="6" spans="1:5" ht="21" x14ac:dyDescent="0.35">
      <c r="A6" s="77" t="s">
        <v>98</v>
      </c>
      <c r="B6" s="78"/>
      <c r="C6" s="78"/>
      <c r="D6" s="78"/>
      <c r="E6" s="78"/>
    </row>
    <row r="7" spans="1:5" ht="30" customHeight="1" x14ac:dyDescent="0.25">
      <c r="A7" s="10" t="s">
        <v>4</v>
      </c>
      <c r="B7" s="10" t="s">
        <v>3</v>
      </c>
      <c r="C7" s="10" t="s">
        <v>7</v>
      </c>
      <c r="D7" s="18" t="s">
        <v>6</v>
      </c>
      <c r="E7" s="18" t="s">
        <v>5</v>
      </c>
    </row>
    <row r="8" spans="1:5" ht="15.75" x14ac:dyDescent="0.25">
      <c r="A8" s="4" t="s">
        <v>87</v>
      </c>
      <c r="B8" s="3" t="s">
        <v>88</v>
      </c>
      <c r="C8" s="14">
        <v>69</v>
      </c>
      <c r="D8" s="13"/>
      <c r="E8" s="12">
        <f t="shared" ref="E8:E9" si="0">D8*C8</f>
        <v>0</v>
      </c>
    </row>
    <row r="9" spans="1:5" ht="15.75" x14ac:dyDescent="0.25">
      <c r="A9" s="4" t="s">
        <v>89</v>
      </c>
      <c r="B9" s="3" t="s">
        <v>90</v>
      </c>
      <c r="C9" s="14">
        <v>30</v>
      </c>
      <c r="D9" s="13"/>
      <c r="E9" s="12">
        <f t="shared" si="0"/>
        <v>0</v>
      </c>
    </row>
    <row r="10" spans="1:5" ht="18.75" x14ac:dyDescent="0.3">
      <c r="A10" s="68" t="s">
        <v>2</v>
      </c>
      <c r="B10" s="69"/>
      <c r="C10" s="69"/>
      <c r="D10" s="69"/>
      <c r="E10" s="11">
        <f>SUM(E8:E9)</f>
        <v>0</v>
      </c>
    </row>
    <row r="11" spans="1:5" ht="18.75" x14ac:dyDescent="0.3">
      <c r="A11" s="68" t="s">
        <v>1</v>
      </c>
      <c r="B11" s="69"/>
      <c r="C11" s="69"/>
      <c r="D11" s="69"/>
      <c r="E11" s="11">
        <f>E10*14%</f>
        <v>0</v>
      </c>
    </row>
    <row r="12" spans="1:5" ht="18.75" x14ac:dyDescent="0.3">
      <c r="A12" s="68" t="s">
        <v>0</v>
      </c>
      <c r="B12" s="69"/>
      <c r="C12" s="69"/>
      <c r="D12" s="69"/>
      <c r="E12" s="11">
        <f>E10+E11</f>
        <v>0</v>
      </c>
    </row>
    <row r="13" spans="1:5" ht="15.75" x14ac:dyDescent="0.25">
      <c r="A13" s="1"/>
      <c r="B13" s="2"/>
      <c r="C13" s="1"/>
      <c r="D13" s="1"/>
      <c r="E13" s="1"/>
    </row>
  </sheetData>
  <mergeCells count="7">
    <mergeCell ref="A12:D12"/>
    <mergeCell ref="A10:D10"/>
    <mergeCell ref="A11:D11"/>
    <mergeCell ref="B2:E2"/>
    <mergeCell ref="B3:E3"/>
    <mergeCell ref="B4:E4"/>
    <mergeCell ref="A6:E6"/>
  </mergeCells>
  <pageMargins left="0.7" right="0.7" top="0.75" bottom="0.75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80" zoomScaleNormal="80" workbookViewId="0">
      <selection activeCell="B16" sqref="B16"/>
    </sheetView>
  </sheetViews>
  <sheetFormatPr defaultRowHeight="15" x14ac:dyDescent="0.25"/>
  <cols>
    <col min="1" max="1" width="59" customWidth="1"/>
    <col min="2" max="2" width="52.7109375" customWidth="1"/>
    <col min="3" max="4" width="9.140625" customWidth="1"/>
    <col min="5" max="5" width="12.85546875" customWidth="1"/>
  </cols>
  <sheetData>
    <row r="1" spans="1:5" ht="15.75" thickBot="1" x14ac:dyDescent="0.3"/>
    <row r="2" spans="1:5" ht="18.75" x14ac:dyDescent="0.3">
      <c r="A2" s="23" t="s">
        <v>10</v>
      </c>
      <c r="B2" s="79" t="s">
        <v>13</v>
      </c>
      <c r="C2" s="80"/>
      <c r="D2" s="80"/>
      <c r="E2" s="81"/>
    </row>
    <row r="3" spans="1:5" ht="18.75" customHeight="1" x14ac:dyDescent="0.3">
      <c r="A3" s="24" t="s">
        <v>9</v>
      </c>
      <c r="B3" s="82" t="s">
        <v>91</v>
      </c>
      <c r="C3" s="73"/>
      <c r="D3" s="73"/>
      <c r="E3" s="74"/>
    </row>
    <row r="4" spans="1:5" ht="19.5" thickBot="1" x14ac:dyDescent="0.35">
      <c r="A4" s="25" t="s">
        <v>8</v>
      </c>
      <c r="B4" s="83"/>
      <c r="C4" s="84"/>
      <c r="D4" s="84"/>
      <c r="E4" s="85"/>
    </row>
    <row r="5" spans="1:5" ht="15.75" x14ac:dyDescent="0.25">
      <c r="A5" s="1"/>
      <c r="B5" s="1"/>
    </row>
    <row r="6" spans="1:5" ht="21" customHeight="1" x14ac:dyDescent="0.35">
      <c r="A6" s="86" t="s">
        <v>99</v>
      </c>
      <c r="B6" s="87"/>
      <c r="C6" s="87"/>
      <c r="D6" s="87"/>
      <c r="E6" s="87"/>
    </row>
    <row r="7" spans="1:5" ht="18.75" customHeight="1" x14ac:dyDescent="0.25">
      <c r="A7" s="10" t="s">
        <v>4</v>
      </c>
      <c r="B7" s="89" t="s">
        <v>5</v>
      </c>
      <c r="C7" s="90"/>
      <c r="D7" s="90"/>
      <c r="E7" s="90"/>
    </row>
    <row r="8" spans="1:5" ht="33" customHeight="1" x14ac:dyDescent="0.25">
      <c r="A8" s="9" t="s">
        <v>92</v>
      </c>
      <c r="B8" s="91">
        <v>0</v>
      </c>
      <c r="C8" s="91"/>
      <c r="D8" s="91"/>
      <c r="E8" s="91"/>
    </row>
    <row r="9" spans="1:5" ht="15.75" x14ac:dyDescent="0.25">
      <c r="A9" s="4" t="s">
        <v>93</v>
      </c>
      <c r="B9" s="91">
        <v>0</v>
      </c>
      <c r="C9" s="91"/>
      <c r="D9" s="91"/>
      <c r="E9" s="91"/>
    </row>
    <row r="10" spans="1:5" ht="18.75" customHeight="1" x14ac:dyDescent="0.3">
      <c r="A10" s="22" t="s">
        <v>2</v>
      </c>
      <c r="B10" s="88">
        <f>SUM(B8:B9)</f>
        <v>0</v>
      </c>
      <c r="C10" s="88"/>
      <c r="D10" s="88"/>
      <c r="E10" s="88"/>
    </row>
    <row r="11" spans="1:5" ht="18.75" customHeight="1" x14ac:dyDescent="0.3">
      <c r="A11" s="22" t="s">
        <v>1</v>
      </c>
      <c r="B11" s="88">
        <f>B10*14%</f>
        <v>0</v>
      </c>
      <c r="C11" s="88"/>
      <c r="D11" s="88"/>
      <c r="E11" s="88"/>
    </row>
    <row r="12" spans="1:5" ht="18.75" customHeight="1" x14ac:dyDescent="0.3">
      <c r="A12" s="22" t="s">
        <v>0</v>
      </c>
      <c r="B12" s="88">
        <f>B10+B11</f>
        <v>0</v>
      </c>
      <c r="C12" s="88"/>
      <c r="D12" s="88"/>
      <c r="E12" s="88"/>
    </row>
  </sheetData>
  <mergeCells count="10">
    <mergeCell ref="B11:E11"/>
    <mergeCell ref="B12:E12"/>
    <mergeCell ref="B7:E7"/>
    <mergeCell ref="B8:E8"/>
    <mergeCell ref="B9:E9"/>
    <mergeCell ref="B2:E2"/>
    <mergeCell ref="B3:E3"/>
    <mergeCell ref="B4:E4"/>
    <mergeCell ref="A6:E6"/>
    <mergeCell ref="B10:E10"/>
  </mergeCells>
  <pageMargins left="0.70866141732283472" right="0.70866141732283472" top="0.74803149606299213" bottom="0.74803149606299213" header="0.31496062992125984" footer="0.31496062992125984"/>
  <pageSetup paperSize="9" scale="62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 Sheet</vt:lpstr>
      <vt:lpstr>Notes</vt:lpstr>
      <vt:lpstr>Tables, Desking and Cupboards</vt:lpstr>
      <vt:lpstr>Seating</vt:lpstr>
      <vt:lpstr>Fabric Screening Systems</vt:lpstr>
      <vt:lpstr>Assembly and Delivery</vt:lpstr>
      <vt:lpstr>Sheet1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Zamokuhle Latha</cp:lastModifiedBy>
  <cp:lastPrinted>2016-02-29T08:57:18Z</cp:lastPrinted>
  <dcterms:created xsi:type="dcterms:W3CDTF">2014-04-15T14:18:16Z</dcterms:created>
  <dcterms:modified xsi:type="dcterms:W3CDTF">2016-02-29T09:09:08Z</dcterms:modified>
</cp:coreProperties>
</file>